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8925"/>
  </bookViews>
  <sheets>
    <sheet name="Sheet1" sheetId="6" r:id="rId1"/>
  </sheets>
  <definedNames>
    <definedName name="_xlnm._FilterDatabase" localSheetId="0" hidden="1">Sheet1!$A$1:$M$27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5" i="6" l="1"/>
  <c r="M3" i="6" l="1"/>
  <c r="M4" i="6"/>
  <c r="M5" i="6"/>
  <c r="M6" i="6"/>
  <c r="M7" i="6"/>
  <c r="M8" i="6"/>
  <c r="M9" i="6"/>
  <c r="M10" i="6"/>
  <c r="M11" i="6"/>
  <c r="M12" i="6"/>
  <c r="M13" i="6"/>
  <c r="M14" i="6"/>
  <c r="M15" i="6"/>
  <c r="M16" i="6"/>
  <c r="M17" i="6"/>
  <c r="M18" i="6"/>
  <c r="M19" i="6"/>
  <c r="M20" i="6"/>
  <c r="M21" i="6"/>
  <c r="M22" i="6"/>
  <c r="M23" i="6"/>
  <c r="M24" i="6"/>
  <c r="M2" i="6"/>
  <c r="M26" i="6" l="1"/>
  <c r="E26" i="6"/>
  <c r="H25" i="6" l="1"/>
  <c r="H24" i="6"/>
  <c r="H7" i="6"/>
  <c r="H11" i="6"/>
  <c r="H22" i="6"/>
  <c r="H16" i="6"/>
  <c r="H17" i="6"/>
  <c r="H18" i="6"/>
  <c r="H9" i="6"/>
  <c r="H20" i="6"/>
  <c r="H12" i="6"/>
  <c r="H13" i="6"/>
  <c r="H3" i="6"/>
  <c r="H21" i="6"/>
  <c r="H4" i="6"/>
  <c r="H19" i="6"/>
  <c r="H23" i="6"/>
  <c r="H6" i="6"/>
  <c r="H14" i="6"/>
  <c r="H10" i="6"/>
  <c r="H15" i="6"/>
  <c r="H5" i="6"/>
  <c r="H2" i="6"/>
  <c r="F26" i="6"/>
  <c r="G26" i="6"/>
  <c r="H26" i="6" l="1"/>
</calcChain>
</file>

<file path=xl/sharedStrings.xml><?xml version="1.0" encoding="utf-8"?>
<sst xmlns="http://schemas.openxmlformats.org/spreadsheetml/2006/main" count="86" uniqueCount="49">
  <si>
    <t>J031600502M1</t>
  </si>
  <si>
    <t>J031601613M4</t>
  </si>
  <si>
    <t>J031600102M1</t>
  </si>
  <si>
    <t>J031602302M4</t>
  </si>
  <si>
    <t>J031602915M2</t>
  </si>
  <si>
    <t>J031603015M4</t>
  </si>
  <si>
    <t>J031600902M2</t>
  </si>
  <si>
    <t>J031601213M2</t>
  </si>
  <si>
    <t>J031601302M4</t>
  </si>
  <si>
    <t>J031600413M1</t>
  </si>
  <si>
    <t>J031602715M1</t>
  </si>
  <si>
    <t>J031600813M1</t>
  </si>
  <si>
    <t>J031603115M4</t>
  </si>
  <si>
    <t>J031602815M1</t>
  </si>
  <si>
    <t>J031602613M4</t>
  </si>
  <si>
    <t xml:space="preserve">SKU # </t>
  </si>
  <si>
    <t>J031601105M2</t>
  </si>
  <si>
    <t>J031602505M4</t>
  </si>
  <si>
    <t>J031600705M1</t>
  </si>
  <si>
    <t>J031600305M1</t>
  </si>
  <si>
    <t>J031601505M4</t>
  </si>
  <si>
    <t>J031601803M1</t>
  </si>
  <si>
    <t>J031602003M1</t>
  </si>
  <si>
    <t>J031602203M4</t>
  </si>
  <si>
    <t>J031602102M4</t>
  </si>
  <si>
    <t>COLOR</t>
  </si>
  <si>
    <t>PURPLE</t>
  </si>
  <si>
    <t>BLACK</t>
  </si>
  <si>
    <t>RED</t>
  </si>
  <si>
    <t>COGNAC</t>
  </si>
  <si>
    <t>TEAL</t>
  </si>
  <si>
    <t>DESCRIPTION CHRISTIE LUGGAGE</t>
  </si>
  <si>
    <t xml:space="preserve">Total Units </t>
  </si>
  <si>
    <t>Pallets</t>
  </si>
  <si>
    <t>Length</t>
  </si>
  <si>
    <t>Width</t>
  </si>
  <si>
    <t>Height</t>
  </si>
  <si>
    <t xml:space="preserve">Weight </t>
  </si>
  <si>
    <t>Total Weight</t>
  </si>
  <si>
    <t>Bobby TOTE</t>
  </si>
  <si>
    <t>UPC</t>
  </si>
  <si>
    <t>Retail</t>
  </si>
  <si>
    <t>EXT Retail</t>
  </si>
  <si>
    <t xml:space="preserve"> CHRISTIE CARRYON  </t>
  </si>
  <si>
    <t>CHRISTIE SATCHEL</t>
  </si>
  <si>
    <t>CHRISTIE DRESSER</t>
  </si>
  <si>
    <t>CHRISTIE WEEKENDER</t>
  </si>
  <si>
    <t>CHRISTIE TOTE</t>
  </si>
  <si>
    <t>Grand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</si>
</sst>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22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1" fontId="1" fillId="0" borderId="1" xfId="0" applyNumberFormat="1" applyFont="1" applyBorder="1" applyAlignment="1">
      <alignment horizontal="center"/>
    </xf>
    <xf numFmtId="1" fontId="2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left"/>
    </xf>
    <xf numFmtId="38" fontId="0" fillId="0" borderId="0" xfId="0" applyNumberFormat="1"/>
    <xf numFmtId="38" fontId="1" fillId="0" borderId="1" xfId="0" applyNumberFormat="1" applyFont="1" applyBorder="1" applyAlignment="1">
      <alignment horizontal="center"/>
    </xf>
    <xf numFmtId="38" fontId="1" fillId="2" borderId="1" xfId="0" applyNumberFormat="1" applyFont="1" applyFill="1" applyBorder="1" applyAlignment="1">
      <alignment horizontal="center"/>
    </xf>
    <xf numFmtId="38" fontId="1" fillId="0" borderId="0" xfId="0" applyNumberFormat="1" applyFont="1"/>
    <xf numFmtId="38" fontId="1" fillId="0" borderId="2" xfId="0" applyNumberFormat="1" applyFont="1" applyBorder="1" applyAlignment="1">
      <alignment horizontal="center"/>
    </xf>
    <xf numFmtId="164" fontId="0" fillId="0" borderId="0" xfId="0" applyNumberFormat="1"/>
    <xf numFmtId="164" fontId="0" fillId="0" borderId="1" xfId="0" applyNumberFormat="1" applyBorder="1"/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38" fontId="4" fillId="3" borderId="1" xfId="0" applyNumberFormat="1" applyFont="1" applyFill="1" applyBorder="1" applyAlignment="1">
      <alignment horizontal="center" vertical="center" wrapText="1"/>
    </xf>
    <xf numFmtId="38" fontId="4" fillId="3" borderId="2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164" fontId="5" fillId="4" borderId="1" xfId="0" applyNumberFormat="1" applyFont="1" applyFill="1" applyBorder="1"/>
    <xf numFmtId="38" fontId="5" fillId="4" borderId="1" xfId="1" applyNumberFormat="1" applyFont="1" applyFill="1" applyBorder="1" applyAlignment="1">
      <alignment horizontal="center"/>
    </xf>
    <xf numFmtId="1" fontId="6" fillId="4" borderId="1" xfId="0" applyNumberFormat="1" applyFont="1" applyFill="1" applyBorder="1" applyAlignment="1">
      <alignment horizontal="left"/>
    </xf>
    <xf numFmtId="0" fontId="4" fillId="4" borderId="1" xfId="0" applyFont="1" applyFill="1" applyBorder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workbookViewId="0">
      <pane ySplit="1" topLeftCell="A2" activePane="bottomLeft" state="frozen"/>
      <selection pane="bottomLeft"/>
    </sheetView>
  </sheetViews>
  <sheetFormatPr defaultRowHeight="15" x14ac:dyDescent="0.25"/>
  <cols>
    <col min="1" max="1" width="15.140625" bestFit="1" customWidth="1"/>
    <col min="2" max="2" width="14.85546875" bestFit="1" customWidth="1"/>
    <col min="3" max="3" width="19.85546875" bestFit="1" customWidth="1"/>
    <col min="4" max="4" width="10.7109375" style="1" bestFit="1" customWidth="1"/>
    <col min="5" max="5" width="9.28515625" style="6" bestFit="1" customWidth="1"/>
    <col min="6" max="6" width="10.42578125" style="6" bestFit="1" customWidth="1"/>
    <col min="7" max="8" width="11" style="6" bestFit="1" customWidth="1"/>
    <col min="9" max="9" width="10.42578125" style="6" bestFit="1" customWidth="1"/>
    <col min="10" max="10" width="10.140625" style="6" bestFit="1" customWidth="1"/>
    <col min="11" max="11" width="10.7109375" style="6" bestFit="1" customWidth="1"/>
    <col min="12" max="12" width="9.7109375" style="11" bestFit="1" customWidth="1"/>
    <col min="13" max="13" width="12.85546875" bestFit="1" customWidth="1"/>
  </cols>
  <sheetData>
    <row r="1" spans="1:13" ht="25.5" x14ac:dyDescent="0.25">
      <c r="A1" s="13" t="s">
        <v>15</v>
      </c>
      <c r="B1" s="13" t="s">
        <v>40</v>
      </c>
      <c r="C1" s="14" t="s">
        <v>31</v>
      </c>
      <c r="D1" s="13" t="s">
        <v>25</v>
      </c>
      <c r="E1" s="15" t="s">
        <v>32</v>
      </c>
      <c r="F1" s="15" t="s">
        <v>33</v>
      </c>
      <c r="G1" s="15" t="s">
        <v>37</v>
      </c>
      <c r="H1" s="15" t="s">
        <v>38</v>
      </c>
      <c r="I1" s="15" t="s">
        <v>36</v>
      </c>
      <c r="J1" s="15" t="s">
        <v>35</v>
      </c>
      <c r="K1" s="16" t="s">
        <v>34</v>
      </c>
      <c r="L1" s="17" t="s">
        <v>41</v>
      </c>
      <c r="M1" s="15" t="s">
        <v>42</v>
      </c>
    </row>
    <row r="2" spans="1:13" ht="15.75" x14ac:dyDescent="0.25">
      <c r="A2" s="2" t="s">
        <v>0</v>
      </c>
      <c r="B2" s="4">
        <v>728109312021</v>
      </c>
      <c r="C2" s="5" t="s">
        <v>43</v>
      </c>
      <c r="D2" s="3" t="s">
        <v>27</v>
      </c>
      <c r="E2" s="7">
        <v>755</v>
      </c>
      <c r="F2" s="8">
        <v>22</v>
      </c>
      <c r="G2" s="7">
        <v>430</v>
      </c>
      <c r="H2" s="7">
        <f>F2*G2</f>
        <v>9460</v>
      </c>
      <c r="I2" s="7">
        <v>53</v>
      </c>
      <c r="J2" s="7">
        <v>48</v>
      </c>
      <c r="K2" s="10">
        <v>45</v>
      </c>
      <c r="L2" s="12">
        <v>169.99</v>
      </c>
      <c r="M2" s="12">
        <f t="shared" ref="M2:M24" si="0">E2*L2</f>
        <v>128342.45000000001</v>
      </c>
    </row>
    <row r="3" spans="1:13" ht="15.75" x14ac:dyDescent="0.25">
      <c r="A3" s="2" t="s">
        <v>11</v>
      </c>
      <c r="B3" s="4">
        <v>728109315138</v>
      </c>
      <c r="C3" s="5" t="s">
        <v>43</v>
      </c>
      <c r="D3" s="3" t="s">
        <v>28</v>
      </c>
      <c r="E3" s="7">
        <v>336</v>
      </c>
      <c r="F3" s="8">
        <v>11</v>
      </c>
      <c r="G3" s="7">
        <v>430</v>
      </c>
      <c r="H3" s="7">
        <f>F3*G3</f>
        <v>4730</v>
      </c>
      <c r="I3" s="7">
        <v>53</v>
      </c>
      <c r="J3" s="7">
        <v>48</v>
      </c>
      <c r="K3" s="10">
        <v>45</v>
      </c>
      <c r="L3" s="12">
        <v>169.99</v>
      </c>
      <c r="M3" s="12">
        <f t="shared" si="0"/>
        <v>57116.639999999999</v>
      </c>
    </row>
    <row r="4" spans="1:13" ht="15.75" x14ac:dyDescent="0.25">
      <c r="A4" s="2" t="s">
        <v>13</v>
      </c>
      <c r="B4" s="4">
        <v>728109335150</v>
      </c>
      <c r="C4" s="5" t="s">
        <v>43</v>
      </c>
      <c r="D4" s="3" t="s">
        <v>29</v>
      </c>
      <c r="E4" s="7">
        <v>124</v>
      </c>
      <c r="F4" s="8">
        <v>4</v>
      </c>
      <c r="G4" s="7">
        <v>444</v>
      </c>
      <c r="H4" s="7">
        <f>F4*G4</f>
        <v>1776</v>
      </c>
      <c r="I4" s="7">
        <v>63</v>
      </c>
      <c r="J4" s="7">
        <v>48</v>
      </c>
      <c r="K4" s="10">
        <v>45</v>
      </c>
      <c r="L4" s="12">
        <v>169.99</v>
      </c>
      <c r="M4" s="12">
        <f t="shared" si="0"/>
        <v>21078.760000000002</v>
      </c>
    </row>
    <row r="5" spans="1:13" ht="15.75" x14ac:dyDescent="0.25">
      <c r="A5" s="2" t="s">
        <v>22</v>
      </c>
      <c r="B5" s="4">
        <v>728109327032</v>
      </c>
      <c r="C5" s="5" t="s">
        <v>43</v>
      </c>
      <c r="D5" s="3" t="s">
        <v>26</v>
      </c>
      <c r="E5" s="7">
        <v>494</v>
      </c>
      <c r="F5" s="8">
        <v>17</v>
      </c>
      <c r="G5" s="7">
        <v>328</v>
      </c>
      <c r="H5" s="7">
        <f>F5*G5</f>
        <v>5576</v>
      </c>
      <c r="I5" s="7">
        <v>55</v>
      </c>
      <c r="J5" s="7">
        <v>48</v>
      </c>
      <c r="K5" s="10">
        <v>45</v>
      </c>
      <c r="L5" s="12">
        <v>169.99</v>
      </c>
      <c r="M5" s="12">
        <f t="shared" si="0"/>
        <v>83975.06</v>
      </c>
    </row>
    <row r="6" spans="1:13" ht="15.75" x14ac:dyDescent="0.25">
      <c r="A6" s="2" t="s">
        <v>18</v>
      </c>
      <c r="B6" s="4">
        <v>728109314056</v>
      </c>
      <c r="C6" s="5" t="s">
        <v>43</v>
      </c>
      <c r="D6" s="3" t="s">
        <v>30</v>
      </c>
      <c r="E6" s="7">
        <v>49</v>
      </c>
      <c r="F6" s="8">
        <v>2</v>
      </c>
      <c r="G6" s="7">
        <v>328</v>
      </c>
      <c r="H6" s="7">
        <f>F6*G6</f>
        <v>656</v>
      </c>
      <c r="I6" s="7">
        <v>55</v>
      </c>
      <c r="J6" s="7">
        <v>48</v>
      </c>
      <c r="K6" s="10">
        <v>45</v>
      </c>
      <c r="L6" s="12">
        <v>169.99</v>
      </c>
      <c r="M6" s="12">
        <f t="shared" si="0"/>
        <v>8329.51</v>
      </c>
    </row>
    <row r="7" spans="1:13" ht="15.75" x14ac:dyDescent="0.25">
      <c r="A7" s="2" t="s">
        <v>1</v>
      </c>
      <c r="B7" s="4">
        <v>728109323133</v>
      </c>
      <c r="C7" s="5" t="s">
        <v>44</v>
      </c>
      <c r="D7" s="3" t="s">
        <v>28</v>
      </c>
      <c r="E7" s="7">
        <v>166</v>
      </c>
      <c r="F7" s="8">
        <v>2</v>
      </c>
      <c r="G7" s="7">
        <v>328</v>
      </c>
      <c r="H7" s="7">
        <f t="shared" ref="H7:H25" si="1">F7*G7</f>
        <v>656</v>
      </c>
      <c r="I7" s="7">
        <v>49</v>
      </c>
      <c r="J7" s="7">
        <v>48</v>
      </c>
      <c r="K7" s="10">
        <v>40</v>
      </c>
      <c r="L7" s="12">
        <v>129.99</v>
      </c>
      <c r="M7" s="12">
        <f t="shared" si="0"/>
        <v>21578.34</v>
      </c>
    </row>
    <row r="8" spans="1:13" ht="15.75" x14ac:dyDescent="0.25">
      <c r="A8" s="2" t="s">
        <v>5</v>
      </c>
      <c r="B8" s="4">
        <v>728109337154</v>
      </c>
      <c r="C8" s="5" t="s">
        <v>44</v>
      </c>
      <c r="D8" s="3" t="s">
        <v>29</v>
      </c>
      <c r="E8" s="7">
        <v>85</v>
      </c>
      <c r="F8" s="8">
        <v>1</v>
      </c>
      <c r="G8" s="7">
        <v>169</v>
      </c>
      <c r="H8" s="7">
        <v>170</v>
      </c>
      <c r="I8" s="7">
        <v>49</v>
      </c>
      <c r="J8" s="7">
        <v>40</v>
      </c>
      <c r="K8" s="10">
        <v>48</v>
      </c>
      <c r="L8" s="12">
        <v>129.99</v>
      </c>
      <c r="M8" s="12">
        <f t="shared" si="0"/>
        <v>11049.150000000001</v>
      </c>
    </row>
    <row r="9" spans="1:13" ht="15.75" x14ac:dyDescent="0.25">
      <c r="A9" s="2" t="s">
        <v>8</v>
      </c>
      <c r="B9" s="4">
        <v>728109320026</v>
      </c>
      <c r="C9" s="5" t="s">
        <v>44</v>
      </c>
      <c r="D9" s="3" t="s">
        <v>27</v>
      </c>
      <c r="E9" s="7">
        <v>120</v>
      </c>
      <c r="F9" s="8">
        <v>1</v>
      </c>
      <c r="G9" s="7">
        <v>238</v>
      </c>
      <c r="H9" s="7">
        <f>F9*G9</f>
        <v>238</v>
      </c>
      <c r="I9" s="7">
        <v>49</v>
      </c>
      <c r="J9" s="7">
        <v>40</v>
      </c>
      <c r="K9" s="10">
        <v>48</v>
      </c>
      <c r="L9" s="12">
        <v>129.99</v>
      </c>
      <c r="M9" s="12">
        <f t="shared" si="0"/>
        <v>15598.800000000001</v>
      </c>
    </row>
    <row r="10" spans="1:13" ht="15.75" x14ac:dyDescent="0.25">
      <c r="A10" s="2" t="s">
        <v>20</v>
      </c>
      <c r="B10" s="4">
        <v>728109322051</v>
      </c>
      <c r="C10" s="5" t="s">
        <v>44</v>
      </c>
      <c r="D10" s="3" t="s">
        <v>30</v>
      </c>
      <c r="E10" s="7">
        <v>38</v>
      </c>
      <c r="F10" s="8">
        <v>1</v>
      </c>
      <c r="G10" s="7">
        <v>75</v>
      </c>
      <c r="H10" s="7">
        <f>F10*G10</f>
        <v>75</v>
      </c>
      <c r="I10" s="7">
        <v>25</v>
      </c>
      <c r="J10" s="7">
        <v>48</v>
      </c>
      <c r="K10" s="10">
        <v>40</v>
      </c>
      <c r="L10" s="12">
        <v>129.99</v>
      </c>
      <c r="M10" s="12">
        <f t="shared" si="0"/>
        <v>4939.6200000000008</v>
      </c>
    </row>
    <row r="11" spans="1:13" ht="15.75" x14ac:dyDescent="0.25">
      <c r="A11" s="2" t="s">
        <v>2</v>
      </c>
      <c r="B11" s="4">
        <v>728109308024</v>
      </c>
      <c r="C11" s="5" t="s">
        <v>45</v>
      </c>
      <c r="D11" s="3" t="s">
        <v>27</v>
      </c>
      <c r="E11" s="7">
        <v>520</v>
      </c>
      <c r="F11" s="8">
        <v>26</v>
      </c>
      <c r="G11" s="7">
        <v>380</v>
      </c>
      <c r="H11" s="7">
        <f t="shared" si="1"/>
        <v>9880</v>
      </c>
      <c r="I11" s="7">
        <v>63</v>
      </c>
      <c r="J11" s="7">
        <v>48</v>
      </c>
      <c r="K11" s="10">
        <v>40</v>
      </c>
      <c r="L11" s="12">
        <v>249.99</v>
      </c>
      <c r="M11" s="12">
        <f t="shared" si="0"/>
        <v>129994.8</v>
      </c>
    </row>
    <row r="12" spans="1:13" ht="15.75" x14ac:dyDescent="0.25">
      <c r="A12" s="2" t="s">
        <v>9</v>
      </c>
      <c r="B12" s="4">
        <v>728109311130</v>
      </c>
      <c r="C12" s="5" t="s">
        <v>45</v>
      </c>
      <c r="D12" s="3" t="s">
        <v>28</v>
      </c>
      <c r="E12" s="7">
        <v>234</v>
      </c>
      <c r="F12" s="8">
        <v>12</v>
      </c>
      <c r="G12" s="7">
        <v>380</v>
      </c>
      <c r="H12" s="7">
        <f>F12*G12</f>
        <v>4560</v>
      </c>
      <c r="I12" s="7">
        <v>63</v>
      </c>
      <c r="J12" s="7">
        <v>48</v>
      </c>
      <c r="K12" s="10">
        <v>40</v>
      </c>
      <c r="L12" s="12">
        <v>249.99</v>
      </c>
      <c r="M12" s="12">
        <f t="shared" si="0"/>
        <v>58497.66</v>
      </c>
    </row>
    <row r="13" spans="1:13" ht="15.75" x14ac:dyDescent="0.25">
      <c r="A13" s="2" t="s">
        <v>10</v>
      </c>
      <c r="B13" s="4">
        <v>728109334153</v>
      </c>
      <c r="C13" s="5" t="s">
        <v>45</v>
      </c>
      <c r="D13" s="3" t="s">
        <v>29</v>
      </c>
      <c r="E13" s="7">
        <v>108</v>
      </c>
      <c r="F13" s="8">
        <v>6</v>
      </c>
      <c r="G13" s="7">
        <v>380</v>
      </c>
      <c r="H13" s="7">
        <f>F13*G13</f>
        <v>2280</v>
      </c>
      <c r="I13" s="7">
        <v>63</v>
      </c>
      <c r="J13" s="7">
        <v>48</v>
      </c>
      <c r="K13" s="10">
        <v>40</v>
      </c>
      <c r="L13" s="12">
        <v>249.99</v>
      </c>
      <c r="M13" s="12">
        <f t="shared" si="0"/>
        <v>26998.920000000002</v>
      </c>
    </row>
    <row r="14" spans="1:13" ht="15.75" x14ac:dyDescent="0.25">
      <c r="A14" s="2" t="s">
        <v>19</v>
      </c>
      <c r="B14" s="4">
        <v>728109310058</v>
      </c>
      <c r="C14" s="5" t="s">
        <v>45</v>
      </c>
      <c r="D14" s="3" t="s">
        <v>30</v>
      </c>
      <c r="E14" s="7">
        <v>51</v>
      </c>
      <c r="F14" s="8">
        <v>3</v>
      </c>
      <c r="G14" s="7">
        <v>380</v>
      </c>
      <c r="H14" s="7">
        <f>F14*G14</f>
        <v>1140</v>
      </c>
      <c r="I14" s="7">
        <v>63</v>
      </c>
      <c r="J14" s="7">
        <v>48</v>
      </c>
      <c r="K14" s="10">
        <v>40</v>
      </c>
      <c r="L14" s="12">
        <v>249.99</v>
      </c>
      <c r="M14" s="12">
        <f t="shared" si="0"/>
        <v>12749.49</v>
      </c>
    </row>
    <row r="15" spans="1:13" ht="15.75" x14ac:dyDescent="0.25">
      <c r="A15" s="2" t="s">
        <v>21</v>
      </c>
      <c r="B15" s="4">
        <v>728109325038</v>
      </c>
      <c r="C15" s="5" t="s">
        <v>45</v>
      </c>
      <c r="D15" s="3" t="s">
        <v>26</v>
      </c>
      <c r="E15" s="7">
        <v>310</v>
      </c>
      <c r="F15" s="8">
        <v>16</v>
      </c>
      <c r="G15" s="7">
        <v>380</v>
      </c>
      <c r="H15" s="7">
        <f>F15*G15</f>
        <v>6080</v>
      </c>
      <c r="I15" s="7">
        <v>63</v>
      </c>
      <c r="J15" s="7">
        <v>48</v>
      </c>
      <c r="K15" s="10">
        <v>40</v>
      </c>
      <c r="L15" s="12">
        <v>249.99</v>
      </c>
      <c r="M15" s="12">
        <f t="shared" si="0"/>
        <v>77496.900000000009</v>
      </c>
    </row>
    <row r="16" spans="1:13" ht="15.75" x14ac:dyDescent="0.25">
      <c r="A16" s="2" t="s">
        <v>4</v>
      </c>
      <c r="B16" s="4">
        <v>728109336157</v>
      </c>
      <c r="C16" s="5" t="s">
        <v>46</v>
      </c>
      <c r="D16" s="3" t="s">
        <v>29</v>
      </c>
      <c r="E16" s="7">
        <v>25</v>
      </c>
      <c r="F16" s="8">
        <v>1</v>
      </c>
      <c r="G16" s="7">
        <v>161</v>
      </c>
      <c r="H16" s="7">
        <f t="shared" si="1"/>
        <v>161</v>
      </c>
      <c r="I16" s="7">
        <v>46</v>
      </c>
      <c r="J16" s="7">
        <v>40</v>
      </c>
      <c r="K16" s="10">
        <v>48</v>
      </c>
      <c r="L16" s="12">
        <v>149.99</v>
      </c>
      <c r="M16" s="12">
        <f t="shared" si="0"/>
        <v>3749.75</v>
      </c>
    </row>
    <row r="17" spans="1:13" ht="15.75" x14ac:dyDescent="0.25">
      <c r="A17" s="2" t="s">
        <v>6</v>
      </c>
      <c r="B17" s="4">
        <v>728109316029</v>
      </c>
      <c r="C17" s="5" t="s">
        <v>46</v>
      </c>
      <c r="D17" s="3" t="s">
        <v>27</v>
      </c>
      <c r="E17" s="7">
        <v>160</v>
      </c>
      <c r="F17" s="8">
        <v>5</v>
      </c>
      <c r="G17" s="7">
        <v>206</v>
      </c>
      <c r="H17" s="7">
        <f t="shared" si="1"/>
        <v>1030</v>
      </c>
      <c r="I17" s="7">
        <v>55</v>
      </c>
      <c r="J17" s="7">
        <v>40</v>
      </c>
      <c r="K17" s="10">
        <v>48</v>
      </c>
      <c r="L17" s="12">
        <v>149.99</v>
      </c>
      <c r="M17" s="12">
        <f t="shared" si="0"/>
        <v>23998.400000000001</v>
      </c>
    </row>
    <row r="18" spans="1:13" ht="15.75" x14ac:dyDescent="0.25">
      <c r="A18" s="2" t="s">
        <v>7</v>
      </c>
      <c r="B18" s="4">
        <v>728109319136</v>
      </c>
      <c r="C18" s="5" t="s">
        <v>46</v>
      </c>
      <c r="D18" s="3" t="s">
        <v>28</v>
      </c>
      <c r="E18" s="7">
        <v>199</v>
      </c>
      <c r="F18" s="8">
        <v>6</v>
      </c>
      <c r="G18" s="7">
        <v>206</v>
      </c>
      <c r="H18" s="7">
        <f t="shared" si="1"/>
        <v>1236</v>
      </c>
      <c r="I18" s="7">
        <v>55</v>
      </c>
      <c r="J18" s="7">
        <v>40</v>
      </c>
      <c r="K18" s="10">
        <v>48</v>
      </c>
      <c r="L18" s="12">
        <v>149.99</v>
      </c>
      <c r="M18" s="12">
        <f t="shared" si="0"/>
        <v>29848.010000000002</v>
      </c>
    </row>
    <row r="19" spans="1:13" ht="15.75" x14ac:dyDescent="0.25">
      <c r="A19" s="2" t="s">
        <v>16</v>
      </c>
      <c r="B19" s="4">
        <v>728109318054</v>
      </c>
      <c r="C19" s="5" t="s">
        <v>46</v>
      </c>
      <c r="D19" s="3" t="s">
        <v>30</v>
      </c>
      <c r="E19" s="7">
        <v>44</v>
      </c>
      <c r="F19" s="8">
        <v>1</v>
      </c>
      <c r="G19" s="7">
        <v>283</v>
      </c>
      <c r="H19" s="7">
        <f>F19*G19</f>
        <v>283</v>
      </c>
      <c r="I19" s="7">
        <v>80</v>
      </c>
      <c r="J19" s="7">
        <v>48</v>
      </c>
      <c r="K19" s="10">
        <v>45</v>
      </c>
      <c r="L19" s="12">
        <v>149.99</v>
      </c>
      <c r="M19" s="12">
        <f t="shared" si="0"/>
        <v>6599.56</v>
      </c>
    </row>
    <row r="20" spans="1:13" ht="15.75" x14ac:dyDescent="0.25">
      <c r="A20" s="2" t="s">
        <v>14</v>
      </c>
      <c r="B20" s="4">
        <v>728109333132</v>
      </c>
      <c r="C20" s="5" t="s">
        <v>47</v>
      </c>
      <c r="D20" s="3" t="s">
        <v>28</v>
      </c>
      <c r="E20" s="7">
        <v>447</v>
      </c>
      <c r="F20" s="8">
        <v>2</v>
      </c>
      <c r="G20" s="7">
        <v>621</v>
      </c>
      <c r="H20" s="7">
        <f t="shared" si="1"/>
        <v>1242</v>
      </c>
      <c r="I20" s="7">
        <v>45</v>
      </c>
      <c r="J20" s="7">
        <v>46</v>
      </c>
      <c r="K20" s="10">
        <v>40</v>
      </c>
      <c r="L20" s="12">
        <v>39.99</v>
      </c>
      <c r="M20" s="12">
        <f t="shared" si="0"/>
        <v>17875.530000000002</v>
      </c>
    </row>
    <row r="21" spans="1:13" ht="15.75" x14ac:dyDescent="0.25">
      <c r="A21" s="2" t="s">
        <v>12</v>
      </c>
      <c r="B21" s="4">
        <v>728109338151</v>
      </c>
      <c r="C21" s="5" t="s">
        <v>47</v>
      </c>
      <c r="D21" s="3" t="s">
        <v>29</v>
      </c>
      <c r="E21" s="7">
        <v>283</v>
      </c>
      <c r="F21" s="8">
        <v>1</v>
      </c>
      <c r="G21" s="7">
        <v>394</v>
      </c>
      <c r="H21" s="7">
        <f t="shared" si="1"/>
        <v>394</v>
      </c>
      <c r="I21" s="7">
        <v>45</v>
      </c>
      <c r="J21" s="7">
        <v>40</v>
      </c>
      <c r="K21" s="10">
        <v>46</v>
      </c>
      <c r="L21" s="12">
        <v>39.99</v>
      </c>
      <c r="M21" s="12">
        <f t="shared" si="0"/>
        <v>11317.17</v>
      </c>
    </row>
    <row r="22" spans="1:13" ht="15.75" x14ac:dyDescent="0.25">
      <c r="A22" s="2" t="s">
        <v>3</v>
      </c>
      <c r="B22" s="4">
        <v>728109330025</v>
      </c>
      <c r="C22" s="5" t="s">
        <v>47</v>
      </c>
      <c r="D22" s="3" t="s">
        <v>27</v>
      </c>
      <c r="E22" s="7">
        <v>356</v>
      </c>
      <c r="F22" s="8">
        <v>1</v>
      </c>
      <c r="G22" s="7">
        <v>498</v>
      </c>
      <c r="H22" s="7">
        <f>F22*G22</f>
        <v>498</v>
      </c>
      <c r="I22" s="7">
        <v>45</v>
      </c>
      <c r="J22" s="7">
        <v>46</v>
      </c>
      <c r="K22" s="10">
        <v>40</v>
      </c>
      <c r="L22" s="12">
        <v>39.99</v>
      </c>
      <c r="M22" s="12">
        <f t="shared" si="0"/>
        <v>14236.44</v>
      </c>
    </row>
    <row r="23" spans="1:13" ht="15.75" x14ac:dyDescent="0.25">
      <c r="A23" s="2" t="s">
        <v>17</v>
      </c>
      <c r="B23" s="4">
        <v>728109332050</v>
      </c>
      <c r="C23" s="5" t="s">
        <v>47</v>
      </c>
      <c r="D23" s="3" t="s">
        <v>30</v>
      </c>
      <c r="E23" s="7">
        <v>19</v>
      </c>
      <c r="F23" s="8">
        <v>1</v>
      </c>
      <c r="G23" s="7">
        <v>28</v>
      </c>
      <c r="H23" s="7">
        <f t="shared" si="1"/>
        <v>28</v>
      </c>
      <c r="I23" s="7">
        <v>10</v>
      </c>
      <c r="J23" s="7">
        <v>48</v>
      </c>
      <c r="K23" s="10">
        <v>40</v>
      </c>
      <c r="L23" s="12">
        <v>39.99</v>
      </c>
      <c r="M23" s="12">
        <f t="shared" si="0"/>
        <v>759.81000000000006</v>
      </c>
    </row>
    <row r="24" spans="1:13" ht="15.75" x14ac:dyDescent="0.25">
      <c r="A24" s="2" t="s">
        <v>23</v>
      </c>
      <c r="B24" s="4">
        <v>728109329036</v>
      </c>
      <c r="C24" s="5" t="s">
        <v>39</v>
      </c>
      <c r="D24" s="3" t="s">
        <v>26</v>
      </c>
      <c r="E24" s="7">
        <v>448</v>
      </c>
      <c r="F24" s="8">
        <v>8</v>
      </c>
      <c r="G24" s="7">
        <v>168</v>
      </c>
      <c r="H24" s="7">
        <f t="shared" si="1"/>
        <v>1344</v>
      </c>
      <c r="I24" s="7">
        <v>44</v>
      </c>
      <c r="J24" s="7">
        <v>40</v>
      </c>
      <c r="K24" s="10">
        <v>48</v>
      </c>
      <c r="L24" s="12">
        <v>79.989999999999995</v>
      </c>
      <c r="M24" s="12">
        <f t="shared" si="0"/>
        <v>35835.519999999997</v>
      </c>
    </row>
    <row r="25" spans="1:13" ht="15.75" x14ac:dyDescent="0.25">
      <c r="A25" s="2" t="s">
        <v>24</v>
      </c>
      <c r="B25" s="4">
        <v>728109328022</v>
      </c>
      <c r="C25" s="5" t="s">
        <v>39</v>
      </c>
      <c r="D25" s="3" t="s">
        <v>27</v>
      </c>
      <c r="E25" s="7">
        <v>392</v>
      </c>
      <c r="F25" s="8">
        <v>7</v>
      </c>
      <c r="G25" s="7">
        <v>168</v>
      </c>
      <c r="H25" s="7">
        <f t="shared" si="1"/>
        <v>1176</v>
      </c>
      <c r="I25" s="7">
        <v>44</v>
      </c>
      <c r="J25" s="7">
        <v>40</v>
      </c>
      <c r="K25" s="10">
        <v>48</v>
      </c>
      <c r="L25" s="12">
        <v>79.989999999999995</v>
      </c>
      <c r="M25" s="12">
        <f>E25*L25</f>
        <v>31356.079999999998</v>
      </c>
    </row>
    <row r="26" spans="1:13" ht="15.75" x14ac:dyDescent="0.25">
      <c r="C26" s="20" t="s">
        <v>48</v>
      </c>
      <c r="D26" s="21"/>
      <c r="E26" s="19">
        <f>SUM(E2:E25)</f>
        <v>5763</v>
      </c>
      <c r="F26" s="19">
        <f>SUM(F2:F23)</f>
        <v>142</v>
      </c>
      <c r="G26" s="19">
        <f>SUM(G2:G23)</f>
        <v>7067</v>
      </c>
      <c r="H26" s="19">
        <f>SUM(H2:H25)</f>
        <v>54669</v>
      </c>
      <c r="I26" s="9"/>
      <c r="J26" s="9"/>
      <c r="K26" s="9"/>
      <c r="M26" s="18">
        <f>SUM(M2:M25)</f>
        <v>833322.37000000023</v>
      </c>
    </row>
    <row r="27" spans="1:13" x14ac:dyDescent="0.25">
      <c r="M27" s="11"/>
    </row>
  </sheetData>
  <pageMargins left="0.7" right="0.7" top="0.75" bottom="0.75" header="0.3" footer="0.3"/>
  <pageSetup orientation="landscape" r:id="rId1"/>
  <ignoredErrors>
    <ignoredError sqref="F26:H26" formulaRange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2018-06-20T18:38:48Z</dcterms:created>
  <dcterms:modified xsi:type="dcterms:W3CDTF">2018-06-22T07:03:43Z</dcterms:modified>
</cp:coreProperties>
</file>